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3065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15" i="1"/>
  <c r="C14"/>
  <c r="D14" s="1"/>
  <c r="E14" s="1"/>
  <c r="C13"/>
  <c r="C12"/>
  <c r="D12" s="1"/>
  <c r="E12" s="1"/>
  <c r="D13" l="1"/>
  <c r="E13" s="1"/>
  <c r="D18" s="1"/>
  <c r="D20" l="1"/>
  <c r="D24" s="1"/>
  <c r="D26" l="1"/>
</calcChain>
</file>

<file path=xl/comments1.xml><?xml version="1.0" encoding="utf-8"?>
<comments xmlns="http://schemas.openxmlformats.org/spreadsheetml/2006/main">
  <authors>
    <author>Jesper Holmgaard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Jesper Holmgaard:</t>
        </r>
        <r>
          <rPr>
            <sz val="9"/>
            <color indexed="81"/>
            <rFont val="Tahoma"/>
            <charset val="1"/>
          </rPr>
          <t xml:space="preserve">
skal være 100%, for at markedsandelen passer.
</t>
        </r>
      </text>
    </comment>
  </commentList>
</comments>
</file>

<file path=xl/sharedStrings.xml><?xml version="1.0" encoding="utf-8"?>
<sst xmlns="http://schemas.openxmlformats.org/spreadsheetml/2006/main" count="28" uniqueCount="25">
  <si>
    <t>Tests</t>
  </si>
  <si>
    <t>Elisa Kit</t>
  </si>
  <si>
    <t>Heterogene test</t>
  </si>
  <si>
    <t>Homogene test</t>
  </si>
  <si>
    <t>antal solgte tests</t>
  </si>
  <si>
    <t>Pris pr. test i Euro</t>
  </si>
  <si>
    <t>Pris pr. test i kr.</t>
  </si>
  <si>
    <t xml:space="preserve">Omsætning pr. test i gennemsnit </t>
  </si>
  <si>
    <t>Markedsandel i %</t>
  </si>
  <si>
    <t>Omsætning på salg af NGAL tests</t>
  </si>
  <si>
    <t>Omsætningsfremgang i %</t>
  </si>
  <si>
    <t>Omsætningsfremgang i kr.</t>
  </si>
  <si>
    <t xml:space="preserve">Forventet omsætning i 2009 </t>
  </si>
  <si>
    <t>Median af salgsprisen på alle 3 tests.</t>
  </si>
  <si>
    <t>Test</t>
  </si>
  <si>
    <t>Pris i Euro</t>
  </si>
  <si>
    <t>Elisa kit</t>
  </si>
  <si>
    <t>Homogen test</t>
  </si>
  <si>
    <t>(Royalty procentsats)</t>
  </si>
  <si>
    <t>Royalty %</t>
  </si>
  <si>
    <t>Nedenfor mit regnestykke, efter du har indtastet dine priser og salgsforventninger ovenfor.</t>
  </si>
  <si>
    <t>Det som jeg så finder interessant, er når man flytter rundt på markedsandelene på heterogene tests.</t>
  </si>
  <si>
    <t>I rubrikkerne kan du indsætte dine forventninger er til salgspriser, antal solgte test, markedsandele og royalties i Euro</t>
  </si>
  <si>
    <t>Når du retter i markedsandelen, så vær opmærksom på at den skal ende på 100%</t>
  </si>
  <si>
    <t>i alt</t>
  </si>
</sst>
</file>

<file path=xl/styles.xml><?xml version="1.0" encoding="utf-8"?>
<styleSheet xmlns="http://schemas.openxmlformats.org/spreadsheetml/2006/main">
  <numFmts count="2">
    <numFmt numFmtId="44" formatCode="_ &quot;kr.&quot;\ * #,##0.00_ ;_ &quot;kr.&quot;\ * \-#,##0.00_ ;_ &quot;kr.&quot;\ * &quot;-&quot;??_ ;_ @_ "/>
    <numFmt numFmtId="43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4" fontId="0" fillId="0" borderId="0" xfId="2" applyFont="1"/>
    <xf numFmtId="44" fontId="0" fillId="0" borderId="0" xfId="0" applyNumberFormat="1"/>
    <xf numFmtId="43" fontId="0" fillId="0" borderId="0" xfId="1" applyFont="1"/>
    <xf numFmtId="0" fontId="2" fillId="0" borderId="0" xfId="0" applyFont="1"/>
    <xf numFmtId="0" fontId="5" fillId="2" borderId="0" xfId="3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0" xfId="3" applyFont="1" applyAlignment="1">
      <alignment horizontal="left"/>
    </xf>
    <xf numFmtId="0" fontId="8" fillId="2" borderId="0" xfId="3" applyFont="1"/>
    <xf numFmtId="44" fontId="8" fillId="2" borderId="0" xfId="3" applyNumberFormat="1" applyFont="1"/>
    <xf numFmtId="0" fontId="8" fillId="2" borderId="0" xfId="3" applyFont="1" applyAlignment="1">
      <alignment horizontal="left"/>
    </xf>
    <xf numFmtId="0" fontId="0" fillId="0" borderId="0" xfId="0"/>
    <xf numFmtId="44" fontId="9" fillId="2" borderId="0" xfId="3" applyNumberFormat="1" applyFont="1"/>
    <xf numFmtId="0" fontId="10" fillId="0" borderId="0" xfId="0" applyFont="1"/>
    <xf numFmtId="44" fontId="10" fillId="0" borderId="0" xfId="0" applyNumberFormat="1" applyFont="1"/>
    <xf numFmtId="43" fontId="9" fillId="2" borderId="0" xfId="3" applyNumberFormat="1" applyFont="1"/>
  </cellXfs>
  <cellStyles count="4">
    <cellStyle name="1000-sep (2 dec)" xfId="1" builtinId="3"/>
    <cellStyle name="God" xfId="3" builtinId="26"/>
    <cellStyle name="Normal" xfId="0" builtinId="0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L24" sqref="L24"/>
    </sheetView>
  </sheetViews>
  <sheetFormatPr defaultRowHeight="15"/>
  <cols>
    <col min="1" max="1" width="16.140625" customWidth="1"/>
    <col min="2" max="2" width="23.5703125" customWidth="1"/>
    <col min="3" max="3" width="28.140625" customWidth="1"/>
    <col min="4" max="4" width="44.5703125" customWidth="1"/>
    <col min="5" max="5" width="19.140625" bestFit="1" customWidth="1"/>
    <col min="7" max="7" width="27.140625" customWidth="1"/>
  </cols>
  <sheetData>
    <row r="1" spans="1:7">
      <c r="A1" s="10" t="s">
        <v>22</v>
      </c>
      <c r="B1" s="10"/>
      <c r="C1" s="10"/>
      <c r="D1" s="10"/>
      <c r="E1" s="10"/>
      <c r="F1" s="10"/>
      <c r="G1" s="10"/>
    </row>
    <row r="2" spans="1:7">
      <c r="A2" t="s">
        <v>14</v>
      </c>
      <c r="B2" t="s">
        <v>15</v>
      </c>
      <c r="C2" t="s">
        <v>19</v>
      </c>
    </row>
    <row r="3" spans="1:7">
      <c r="A3" t="s">
        <v>16</v>
      </c>
      <c r="B3" s="9"/>
    </row>
    <row r="4" spans="1:7">
      <c r="A4" t="s">
        <v>2</v>
      </c>
      <c r="B4" s="9"/>
      <c r="C4" s="9"/>
      <c r="D4" s="7" t="s">
        <v>18</v>
      </c>
    </row>
    <row r="5" spans="1:7">
      <c r="A5" t="s">
        <v>17</v>
      </c>
      <c r="B5" s="9"/>
    </row>
    <row r="6" spans="1:7">
      <c r="A6" s="6" t="s">
        <v>4</v>
      </c>
      <c r="B6" s="9"/>
    </row>
    <row r="7" spans="1:7">
      <c r="A7" s="7"/>
      <c r="B7" s="7"/>
      <c r="C7" s="7"/>
      <c r="D7" s="7"/>
      <c r="E7" s="7"/>
      <c r="F7" s="7"/>
      <c r="G7" s="7"/>
    </row>
    <row r="8" spans="1:7">
      <c r="A8" s="11" t="s">
        <v>20</v>
      </c>
      <c r="B8" s="11"/>
      <c r="C8" s="11"/>
      <c r="D8" s="11"/>
      <c r="E8" s="11"/>
      <c r="F8" s="11"/>
      <c r="G8" s="11"/>
    </row>
    <row r="9" spans="1:7">
      <c r="A9" s="11" t="s">
        <v>21</v>
      </c>
      <c r="B9" s="11"/>
      <c r="C9" s="11"/>
      <c r="D9" s="11"/>
      <c r="E9" s="11"/>
      <c r="F9" s="11"/>
      <c r="G9" s="11"/>
    </row>
    <row r="10" spans="1:7">
      <c r="A10" s="7"/>
      <c r="B10" s="7"/>
      <c r="C10" s="7"/>
      <c r="D10" s="7"/>
      <c r="E10" s="7"/>
      <c r="F10" s="7"/>
      <c r="G10" s="7"/>
    </row>
    <row r="11" spans="1:7">
      <c r="A11" t="s">
        <v>0</v>
      </c>
      <c r="B11" t="s">
        <v>8</v>
      </c>
      <c r="C11" t="s">
        <v>5</v>
      </c>
      <c r="D11" t="s">
        <v>6</v>
      </c>
    </row>
    <row r="12" spans="1:7">
      <c r="A12" t="s">
        <v>1</v>
      </c>
      <c r="B12">
        <v>3</v>
      </c>
      <c r="C12">
        <f>B3</f>
        <v>0</v>
      </c>
      <c r="D12" s="3">
        <f>C12*7.4536</f>
        <v>0</v>
      </c>
      <c r="E12" s="4">
        <f>D12*B12</f>
        <v>0</v>
      </c>
      <c r="F12" t="s">
        <v>24</v>
      </c>
    </row>
    <row r="13" spans="1:7">
      <c r="A13" t="s">
        <v>2</v>
      </c>
      <c r="B13">
        <v>25</v>
      </c>
      <c r="C13">
        <f>B4/100*C4</f>
        <v>0</v>
      </c>
      <c r="D13" s="3">
        <f>C13*7.4536</f>
        <v>0</v>
      </c>
      <c r="E13" s="4">
        <f>D13*B13</f>
        <v>0</v>
      </c>
      <c r="F13" t="s">
        <v>24</v>
      </c>
    </row>
    <row r="14" spans="1:7">
      <c r="A14" t="s">
        <v>3</v>
      </c>
      <c r="B14">
        <v>72</v>
      </c>
      <c r="C14">
        <f>B5</f>
        <v>0</v>
      </c>
      <c r="D14" s="3">
        <f>C14*7.4536</f>
        <v>0</v>
      </c>
      <c r="E14" s="4">
        <f>B14*D14</f>
        <v>0</v>
      </c>
      <c r="F14" t="s">
        <v>24</v>
      </c>
    </row>
    <row r="15" spans="1:7">
      <c r="B15" s="5">
        <f>B12+B13+B14</f>
        <v>100</v>
      </c>
      <c r="C15" s="14" t="s">
        <v>23</v>
      </c>
      <c r="D15" s="14"/>
    </row>
    <row r="16" spans="1:7">
      <c r="C16" s="17"/>
      <c r="D16" s="17"/>
    </row>
    <row r="17" spans="1:12">
      <c r="A17" s="12"/>
      <c r="B17" s="12"/>
    </row>
    <row r="18" spans="1:12" ht="15.75">
      <c r="A18" s="13" t="s">
        <v>7</v>
      </c>
      <c r="B18" s="13"/>
      <c r="C18" s="14"/>
      <c r="D18" s="18">
        <f>(E12+E13+E14)/100</f>
        <v>0</v>
      </c>
      <c r="E18" s="12" t="s">
        <v>13</v>
      </c>
      <c r="F18" s="12"/>
      <c r="G18" s="12"/>
    </row>
    <row r="19" spans="1:12" ht="15.75">
      <c r="A19" s="6"/>
      <c r="B19" s="6"/>
      <c r="C19" s="6"/>
      <c r="D19" s="19"/>
    </row>
    <row r="20" spans="1:12" ht="15.75">
      <c r="A20" s="16" t="s">
        <v>9</v>
      </c>
      <c r="B20" s="16"/>
      <c r="C20" s="14"/>
      <c r="D20" s="18">
        <f>D18*B6</f>
        <v>0</v>
      </c>
    </row>
    <row r="21" spans="1:12" ht="15.75">
      <c r="A21" s="8"/>
      <c r="B21" s="8"/>
      <c r="C21" s="6"/>
      <c r="D21" s="20"/>
    </row>
    <row r="22" spans="1:12" ht="15.75">
      <c r="A22" s="16" t="s">
        <v>12</v>
      </c>
      <c r="B22" s="16"/>
      <c r="C22" s="15">
        <v>11000000</v>
      </c>
      <c r="D22" s="19"/>
      <c r="E22" s="4"/>
      <c r="H22" s="1"/>
      <c r="I22" s="1"/>
      <c r="J22" s="1"/>
      <c r="K22" s="1"/>
      <c r="L22" s="1"/>
    </row>
    <row r="23" spans="1:12" ht="15.75">
      <c r="A23" s="8"/>
      <c r="B23" s="8"/>
      <c r="C23" s="6"/>
      <c r="D23" s="19"/>
      <c r="H23" s="2"/>
      <c r="I23" s="2"/>
      <c r="J23" s="2"/>
      <c r="K23" s="2"/>
      <c r="L23" s="2"/>
    </row>
    <row r="24" spans="1:12" ht="15.75">
      <c r="A24" s="13" t="s">
        <v>11</v>
      </c>
      <c r="B24" s="13"/>
      <c r="C24" s="14"/>
      <c r="D24" s="18">
        <f>(D20-C22)+11000000</f>
        <v>0</v>
      </c>
      <c r="H24" s="2"/>
      <c r="I24" s="2"/>
      <c r="J24" s="2"/>
      <c r="K24" s="2"/>
      <c r="L24" s="2"/>
    </row>
    <row r="25" spans="1:12" ht="15.75">
      <c r="A25" s="6"/>
      <c r="B25" s="6"/>
      <c r="C25" s="6"/>
      <c r="D25" s="19"/>
      <c r="H25" s="2"/>
      <c r="I25" s="2"/>
      <c r="J25" s="2"/>
      <c r="K25" s="2"/>
      <c r="L25" s="2"/>
    </row>
    <row r="26" spans="1:12" ht="15.75">
      <c r="A26" s="13" t="s">
        <v>10</v>
      </c>
      <c r="B26" s="13"/>
      <c r="C26" s="14"/>
      <c r="D26" s="21">
        <f>((D20-C22)*100/C22)+100</f>
        <v>0</v>
      </c>
      <c r="H26" s="2"/>
      <c r="I26" s="2"/>
      <c r="J26" s="2"/>
      <c r="K26" s="2"/>
      <c r="L26" s="2"/>
    </row>
  </sheetData>
  <mergeCells count="9">
    <mergeCell ref="A24:B24"/>
    <mergeCell ref="A26:B26"/>
    <mergeCell ref="E18:G18"/>
    <mergeCell ref="A1:G1"/>
    <mergeCell ref="A8:G8"/>
    <mergeCell ref="A9:G9"/>
    <mergeCell ref="A18:B18"/>
    <mergeCell ref="A17:B17"/>
    <mergeCell ref="C16:D1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Holmgaard</dc:creator>
  <cp:lastModifiedBy>Jesper Holmgaard</cp:lastModifiedBy>
  <dcterms:created xsi:type="dcterms:W3CDTF">2009-12-12T12:30:02Z</dcterms:created>
  <dcterms:modified xsi:type="dcterms:W3CDTF">2009-12-15T00:21:07Z</dcterms:modified>
</cp:coreProperties>
</file>