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<sst xmlns="http://schemas.openxmlformats.org/spreadsheetml/2006/main" count="67" uniqueCount="64">
  <si>
    <t>Market Cap</t>
  </si>
  <si>
    <t>Profit</t>
  </si>
  <si>
    <t>Total Assets</t>
  </si>
  <si>
    <t>Total Equity</t>
  </si>
  <si>
    <t>(Jan. 2011)</t>
  </si>
  <si>
    <t>(All figures in mill. £)</t>
  </si>
  <si>
    <t>Faroe</t>
  </si>
  <si>
    <t>Petroleum plc</t>
  </si>
  <si>
    <t>Nautical</t>
  </si>
  <si>
    <t>http://www.londonstockexchange.com/exchange/prices-and-markets/stocks/aim/aim-Index.html?aim=AXX0500&amp;n</t>
  </si>
  <si>
    <t>96 olie og gas selskaber er listet på AIM børsen i London, ref. Nedenstående link.</t>
  </si>
  <si>
    <t>(Market cap i mia. dkk)</t>
  </si>
  <si>
    <t>Providence</t>
  </si>
  <si>
    <t>Resources plc</t>
  </si>
  <si>
    <t>Nexen Petroleum er canadisk og listet på NYSE (symbol NXY). Med en market cap på 12 b$ har selskabet en p/e på 20.</t>
  </si>
  <si>
    <t>Dana Petroleum er købt af et Koreansk olieselskab og delisted fra AIM børsen</t>
  </si>
  <si>
    <t>Atlantic</t>
  </si>
  <si>
    <t>Petroleum A/S</t>
  </si>
  <si>
    <t>Revenue 2009/2010</t>
  </si>
  <si>
    <t>(2009 tal)</t>
  </si>
  <si>
    <t>(30. juni 2010)</t>
  </si>
  <si>
    <t>Nautical Petroleum er steget over 4 gange i markedsværdi siden juni 2010</t>
  </si>
  <si>
    <t>Faroe Petroleum er fordoblet i markedsværdi siden maj 2010</t>
  </si>
  <si>
    <t>Providence er næsten fordoblet i markedsværdi siden september 2010</t>
  </si>
  <si>
    <t>(efter at den havde tabt mere end halvdelen i værdi i første halvdel af 2010)</t>
  </si>
  <si>
    <r>
      <t>Leaders in P/E Ratio (ttm)</t>
    </r>
    <r>
      <rPr>
        <sz val="7.5"/>
        <rFont val="Verdana"/>
        <family val="2"/>
      </rPr>
      <t xml:space="preserve"> </t>
    </r>
  </si>
  <si>
    <t xml:space="preserve">ROYAL DUTCH SHELL-A [RDSA.L] </t>
  </si>
  <si>
    <r>
      <t>422.98</t>
    </r>
    <r>
      <rPr>
        <sz val="7.5"/>
        <rFont val="Arial"/>
        <family val="2"/>
      </rPr>
      <t xml:space="preserve"> </t>
    </r>
  </si>
  <si>
    <t xml:space="preserve">BG GROUP [BG.L] </t>
  </si>
  <si>
    <r>
      <t>276.62</t>
    </r>
    <r>
      <rPr>
        <sz val="7.5"/>
        <rFont val="Arial"/>
        <family val="2"/>
      </rPr>
      <t xml:space="preserve"> </t>
    </r>
  </si>
  <si>
    <t xml:space="preserve">REPSOL YPF,S.A. ACCS.ORDS [REP.BA] </t>
  </si>
  <si>
    <r>
      <t>53.01</t>
    </r>
    <r>
      <rPr>
        <sz val="7.5"/>
        <rFont val="Arial"/>
        <family val="2"/>
      </rPr>
      <t xml:space="preserve"> </t>
    </r>
  </si>
  <si>
    <t xml:space="preserve">RELIANCE INDUSTRIAL INFRASTRUC [RIIL.BO] </t>
  </si>
  <si>
    <r>
      <t>42.46</t>
    </r>
    <r>
      <rPr>
        <sz val="7.5"/>
        <rFont val="Arial"/>
        <family val="2"/>
      </rPr>
      <t xml:space="preserve"> </t>
    </r>
  </si>
  <si>
    <t xml:space="preserve">RELIANCE INDUSTRIAL INFRA [RIIL.NS] </t>
  </si>
  <si>
    <r>
      <t>42.36</t>
    </r>
    <r>
      <rPr>
        <sz val="7.5"/>
        <rFont val="Arial"/>
        <family val="2"/>
      </rPr>
      <t xml:space="preserve"> </t>
    </r>
  </si>
  <si>
    <t xml:space="preserve">BOC INDIA LT [BOCINDIA.BO] </t>
  </si>
  <si>
    <r>
      <t>33.30</t>
    </r>
    <r>
      <rPr>
        <sz val="7.5"/>
        <rFont val="Arial"/>
        <family val="2"/>
      </rPr>
      <t xml:space="preserve"> </t>
    </r>
  </si>
  <si>
    <t xml:space="preserve">BOC LTD [BOC.NS] </t>
  </si>
  <si>
    <r>
      <t>33.23</t>
    </r>
    <r>
      <rPr>
        <sz val="7.5"/>
        <rFont val="Arial"/>
        <family val="2"/>
      </rPr>
      <t xml:space="preserve"> </t>
    </r>
  </si>
  <si>
    <t xml:space="preserve">CENOVUS ENERGY INC. [CVE.TO] </t>
  </si>
  <si>
    <r>
      <t>29.64</t>
    </r>
    <r>
      <rPr>
        <sz val="7.5"/>
        <rFont val="Arial"/>
        <family val="2"/>
      </rPr>
      <t xml:space="preserve"> </t>
    </r>
  </si>
  <si>
    <t xml:space="preserve">CROPENERGIES [CE2.DE] </t>
  </si>
  <si>
    <r>
      <t>29.00</t>
    </r>
    <r>
      <rPr>
        <sz val="7.5"/>
        <rFont val="Arial"/>
        <family val="2"/>
      </rPr>
      <t xml:space="preserve"> </t>
    </r>
  </si>
  <si>
    <r>
      <t>Laggards in P/E Ratio (ttm)</t>
    </r>
    <r>
      <rPr>
        <sz val="7.5"/>
        <rFont val="Verdana"/>
        <family val="2"/>
      </rPr>
      <t xml:space="preserve"> </t>
    </r>
  </si>
  <si>
    <t xml:space="preserve">Keyuan Petrochemicals, Inc. [KEYP] </t>
  </si>
  <si>
    <r>
      <t>1.23</t>
    </r>
    <r>
      <rPr>
        <sz val="7.5"/>
        <rFont val="Arial"/>
        <family val="2"/>
      </rPr>
      <t xml:space="preserve"> </t>
    </r>
  </si>
  <si>
    <t xml:space="preserve">PETROBRAS ENERGIA B 1V [PESA.BA] </t>
  </si>
  <si>
    <r>
      <t>1.94</t>
    </r>
    <r>
      <rPr>
        <sz val="7.5"/>
        <rFont val="Arial"/>
        <family val="2"/>
      </rPr>
      <t xml:space="preserve"> </t>
    </r>
  </si>
  <si>
    <t xml:space="preserve">TOTAL [FP.PA] </t>
  </si>
  <si>
    <r>
      <t>6.75</t>
    </r>
    <r>
      <rPr>
        <sz val="7.5"/>
        <rFont val="Arial"/>
        <family val="2"/>
      </rPr>
      <t xml:space="preserve"> </t>
    </r>
  </si>
  <si>
    <t xml:space="preserve">Total S.A. [TOT] </t>
  </si>
  <si>
    <r>
      <t>8.77</t>
    </r>
    <r>
      <rPr>
        <sz val="7.5"/>
        <rFont val="Arial"/>
        <family val="2"/>
      </rPr>
      <t xml:space="preserve"> </t>
    </r>
  </si>
  <si>
    <t xml:space="preserve">ConocoPhillips Common Stock [COP] </t>
  </si>
  <si>
    <r>
      <t>9.07</t>
    </r>
    <r>
      <rPr>
        <sz val="7.5"/>
        <rFont val="Arial"/>
        <family val="2"/>
      </rPr>
      <t xml:space="preserve"> </t>
    </r>
  </si>
  <si>
    <t xml:space="preserve">ENI SP ADR [ENI1.DE] </t>
  </si>
  <si>
    <r>
      <t>9.56</t>
    </r>
    <r>
      <rPr>
        <sz val="7.5"/>
        <rFont val="Arial"/>
        <family val="2"/>
      </rPr>
      <t xml:space="preserve"> </t>
    </r>
  </si>
  <si>
    <t xml:space="preserve">Encana Corporation [ECA] </t>
  </si>
  <si>
    <r>
      <t>9.85</t>
    </r>
    <r>
      <rPr>
        <sz val="7.5"/>
        <rFont val="Arial"/>
        <family val="2"/>
      </rPr>
      <t xml:space="preserve"> </t>
    </r>
  </si>
  <si>
    <t xml:space="preserve">ENI S.p.A. Common Stock [E] </t>
  </si>
  <si>
    <r>
      <t>10.03</t>
    </r>
    <r>
      <rPr>
        <sz val="7.5"/>
        <rFont val="Arial"/>
        <family val="2"/>
      </rPr>
      <t xml:space="preserve"> </t>
    </r>
  </si>
  <si>
    <t xml:space="preserve">Chevron Corporation Common Stoc [CVX] </t>
  </si>
  <si>
    <r>
      <t>10.80</t>
    </r>
    <r>
      <rPr>
        <sz val="7.5"/>
        <rFont val="Arial"/>
        <family val="2"/>
      </rPr>
      <t xml:space="preserve"> </t>
    </r>
  </si>
  <si>
    <t xml:space="preserve">Repsol YPF S.A. Common Stock [REP] 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</si>
</sst>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7.5"/>
      <name val="Verdana"/>
      <family val="2"/>
    </font>
    <font>
      <b/>
      <sz val="7.5"/>
      <name val="Verdana"/>
      <family val="2"/>
    </font>
    <font>
      <sz val="7.5"/>
      <name val="Arial"/>
      <family val="2"/>
    </font>
    <font>
      <b/>
      <sz val="7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 wrapText="1"/>
    </xf>
    <xf numFmtId="0" fontId="6" fillId="2" borderId="0" xfId="0" applyFont="1" applyFill="1" applyAlignment="1">
      <alignment horizontal="right" wrapText="1"/>
    </xf>
    <xf numFmtId="0" fontId="6" fillId="3" borderId="0" xfId="0" applyFont="1" applyFill="1" applyAlignment="1">
      <alignment wrapText="1"/>
    </xf>
    <xf numFmtId="0" fontId="7" fillId="3" borderId="0" xfId="0" applyFont="1" applyFill="1" applyAlignment="1">
      <alignment horizontal="right" wrapText="1"/>
    </xf>
    <xf numFmtId="0" fontId="0" fillId="0" borderId="0" xfId="0" applyAlignment="1">
      <alignment wrapText="1"/>
    </xf>
    <xf numFmtId="4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0"/>
  <sheetViews>
    <sheetView tabSelected="1" workbookViewId="0" topLeftCell="A37">
      <selection activeCell="F37" sqref="F37"/>
    </sheetView>
  </sheetViews>
  <sheetFormatPr defaultColWidth="9.140625" defaultRowHeight="12.75"/>
  <cols>
    <col min="1" max="1" width="22.28125" style="2" customWidth="1"/>
    <col min="2" max="2" width="16.00390625" style="1" customWidth="1"/>
    <col min="3" max="3" width="17.421875" style="1" customWidth="1"/>
    <col min="4" max="4" width="13.57421875" style="1" customWidth="1"/>
    <col min="5" max="5" width="15.8515625" style="1" customWidth="1"/>
    <col min="6" max="6" width="9.140625" style="1" customWidth="1"/>
  </cols>
  <sheetData>
    <row r="2" spans="2:6" s="2" customFormat="1" ht="12.75">
      <c r="B2" s="3" t="s">
        <v>6</v>
      </c>
      <c r="C2" s="3" t="s">
        <v>8</v>
      </c>
      <c r="D2" s="3" t="s">
        <v>12</v>
      </c>
      <c r="E2" s="3" t="s">
        <v>16</v>
      </c>
      <c r="F2" s="3"/>
    </row>
    <row r="3" spans="1:6" s="2" customFormat="1" ht="12.75">
      <c r="A3" s="4" t="s">
        <v>5</v>
      </c>
      <c r="B3" s="3" t="s">
        <v>7</v>
      </c>
      <c r="C3" s="3" t="s">
        <v>7</v>
      </c>
      <c r="D3" s="3" t="s">
        <v>13</v>
      </c>
      <c r="E3" s="3" t="s">
        <v>17</v>
      </c>
      <c r="F3" s="3"/>
    </row>
    <row r="4" spans="2:5" ht="12.75">
      <c r="B4" s="8" t="s">
        <v>19</v>
      </c>
      <c r="C4" s="8" t="s">
        <v>20</v>
      </c>
      <c r="D4" s="8" t="s">
        <v>19</v>
      </c>
      <c r="E4" s="8" t="s">
        <v>19</v>
      </c>
    </row>
    <row r="5" spans="1:5" ht="12.75">
      <c r="A5" s="2" t="s">
        <v>18</v>
      </c>
      <c r="B5" s="1">
        <v>7</v>
      </c>
      <c r="C5" s="1">
        <v>0.07</v>
      </c>
      <c r="D5" s="1">
        <v>21.12</v>
      </c>
      <c r="E5" s="6">
        <f>219/8.8</f>
        <v>24.886363636363633</v>
      </c>
    </row>
    <row r="6" ht="12.75">
      <c r="E6" s="6"/>
    </row>
    <row r="7" spans="1:5" ht="12.75">
      <c r="A7" s="2" t="s">
        <v>1</v>
      </c>
      <c r="B7" s="1">
        <v>-6.9</v>
      </c>
      <c r="C7" s="1">
        <v>-2.28</v>
      </c>
      <c r="D7" s="1">
        <v>-9.78</v>
      </c>
      <c r="E7" s="6">
        <f>-55/8.8</f>
        <v>-6.249999999999999</v>
      </c>
    </row>
    <row r="8" ht="12.75">
      <c r="E8" s="6"/>
    </row>
    <row r="9" spans="1:5" ht="12.75">
      <c r="A9" s="2" t="s">
        <v>2</v>
      </c>
      <c r="B9" s="1">
        <v>141</v>
      </c>
      <c r="C9" s="1">
        <v>68.15</v>
      </c>
      <c r="D9" s="1">
        <v>119.42</v>
      </c>
      <c r="E9" s="6">
        <f>647/8.8</f>
        <v>73.52272727272727</v>
      </c>
    </row>
    <row r="10" ht="12.75">
      <c r="E10" s="6"/>
    </row>
    <row r="11" spans="1:5" ht="12.75">
      <c r="A11" s="2" t="s">
        <v>3</v>
      </c>
      <c r="B11" s="1">
        <v>74</v>
      </c>
      <c r="C11" s="1">
        <v>57.67</v>
      </c>
      <c r="D11" s="1">
        <v>4.2</v>
      </c>
      <c r="E11" s="6">
        <f>279/8.8</f>
        <v>31.704545454545453</v>
      </c>
    </row>
    <row r="12" ht="12.75">
      <c r="E12" s="6"/>
    </row>
    <row r="13" ht="12.75">
      <c r="E13" s="6"/>
    </row>
    <row r="14" spans="1:5" ht="12.75">
      <c r="A14" s="2" t="s">
        <v>0</v>
      </c>
      <c r="B14" s="1">
        <v>435</v>
      </c>
      <c r="C14" s="1">
        <v>407</v>
      </c>
      <c r="D14" s="1">
        <v>90.85</v>
      </c>
      <c r="E14" s="6">
        <f>567/8.8</f>
        <v>64.43181818181817</v>
      </c>
    </row>
    <row r="15" spans="1:5" ht="12.75">
      <c r="A15" s="2" t="s">
        <v>4</v>
      </c>
      <c r="E15" s="6"/>
    </row>
    <row r="16" ht="12.75">
      <c r="E16" s="6"/>
    </row>
    <row r="17" spans="1:6" s="2" customFormat="1" ht="12.75">
      <c r="A17" s="7" t="s">
        <v>11</v>
      </c>
      <c r="B17" s="15">
        <f>B14*8.9/1000</f>
        <v>3.8715</v>
      </c>
      <c r="C17" s="15">
        <f>C14*8.9/1000</f>
        <v>3.6223</v>
      </c>
      <c r="D17" s="15">
        <f>D14*8.9/1000</f>
        <v>0.808565</v>
      </c>
      <c r="E17" s="15">
        <v>0.57</v>
      </c>
      <c r="F17" s="3"/>
    </row>
    <row r="19" ht="12.75">
      <c r="A19" s="5" t="s">
        <v>10</v>
      </c>
    </row>
    <row r="20" ht="12.75">
      <c r="A20" s="5" t="s">
        <v>9</v>
      </c>
    </row>
    <row r="22" ht="12.75">
      <c r="A22" s="5" t="s">
        <v>14</v>
      </c>
    </row>
    <row r="24" ht="12.75">
      <c r="A24" s="5" t="s">
        <v>15</v>
      </c>
    </row>
    <row r="25" ht="12.75">
      <c r="A25" s="5"/>
    </row>
    <row r="26" ht="12.75">
      <c r="A26" s="5" t="s">
        <v>22</v>
      </c>
    </row>
    <row r="27" ht="12.75">
      <c r="A27" s="5" t="s">
        <v>21</v>
      </c>
    </row>
    <row r="28" ht="12.75">
      <c r="A28" s="5" t="s">
        <v>23</v>
      </c>
    </row>
    <row r="29" ht="12.75">
      <c r="A29" s="5" t="s">
        <v>24</v>
      </c>
    </row>
    <row r="39" spans="2:3" ht="18.75">
      <c r="B39" s="10" t="s">
        <v>25</v>
      </c>
      <c r="C39" s="11"/>
    </row>
    <row r="40" spans="2:3" ht="18.75">
      <c r="B40" s="12" t="s">
        <v>26</v>
      </c>
      <c r="C40" s="13" t="s">
        <v>27</v>
      </c>
    </row>
    <row r="41" spans="2:3" ht="12.75">
      <c r="B41" s="12" t="s">
        <v>28</v>
      </c>
      <c r="C41" s="13" t="s">
        <v>29</v>
      </c>
    </row>
    <row r="42" spans="2:3" ht="18.75">
      <c r="B42" s="12" t="s">
        <v>30</v>
      </c>
      <c r="C42" s="13" t="s">
        <v>31</v>
      </c>
    </row>
    <row r="43" spans="2:3" ht="18.75">
      <c r="B43" s="12" t="s">
        <v>32</v>
      </c>
      <c r="C43" s="13" t="s">
        <v>33</v>
      </c>
    </row>
    <row r="44" spans="2:3" ht="18.75">
      <c r="B44" s="12" t="s">
        <v>34</v>
      </c>
      <c r="C44" s="13" t="s">
        <v>35</v>
      </c>
    </row>
    <row r="45" spans="2:3" ht="18.75">
      <c r="B45" s="12" t="s">
        <v>36</v>
      </c>
      <c r="C45" s="13" t="s">
        <v>37</v>
      </c>
    </row>
    <row r="46" spans="2:3" ht="12.75">
      <c r="B46" s="12" t="s">
        <v>38</v>
      </c>
      <c r="C46" s="13" t="s">
        <v>39</v>
      </c>
    </row>
    <row r="47" spans="2:3" ht="18.75">
      <c r="B47" s="12" t="s">
        <v>40</v>
      </c>
      <c r="C47" s="13" t="s">
        <v>41</v>
      </c>
    </row>
    <row r="48" spans="2:3" ht="18.75">
      <c r="B48" s="12" t="s">
        <v>42</v>
      </c>
      <c r="C48" s="13" t="s">
        <v>43</v>
      </c>
    </row>
    <row r="49" spans="2:3" ht="12.75">
      <c r="B49" s="14"/>
      <c r="C49"/>
    </row>
    <row r="50" spans="2:3" ht="18.75">
      <c r="B50" s="10" t="s">
        <v>44</v>
      </c>
      <c r="C50" s="11"/>
    </row>
    <row r="51" spans="2:3" ht="18.75">
      <c r="B51" s="12" t="s">
        <v>45</v>
      </c>
      <c r="C51" s="13" t="s">
        <v>46</v>
      </c>
    </row>
    <row r="52" spans="2:3" ht="18.75">
      <c r="B52" s="12" t="s">
        <v>47</v>
      </c>
      <c r="C52" s="13" t="s">
        <v>48</v>
      </c>
    </row>
    <row r="53" spans="2:3" ht="12.75">
      <c r="B53" s="12" t="s">
        <v>49</v>
      </c>
      <c r="C53" s="13" t="s">
        <v>50</v>
      </c>
    </row>
    <row r="54" spans="2:3" ht="12.75">
      <c r="B54" s="12" t="s">
        <v>51</v>
      </c>
      <c r="C54" s="13" t="s">
        <v>52</v>
      </c>
    </row>
    <row r="55" spans="2:3" ht="18.75">
      <c r="B55" s="12" t="s">
        <v>53</v>
      </c>
      <c r="C55" s="13" t="s">
        <v>54</v>
      </c>
    </row>
    <row r="56" spans="2:3" ht="12.75">
      <c r="B56" s="12" t="s">
        <v>55</v>
      </c>
      <c r="C56" s="13" t="s">
        <v>56</v>
      </c>
    </row>
    <row r="57" spans="2:3" ht="18.75">
      <c r="B57" s="12" t="s">
        <v>57</v>
      </c>
      <c r="C57" s="13" t="s">
        <v>58</v>
      </c>
    </row>
    <row r="58" spans="2:3" ht="18.75">
      <c r="B58" s="12" t="s">
        <v>59</v>
      </c>
      <c r="C58" s="13" t="s">
        <v>60</v>
      </c>
    </row>
    <row r="59" spans="2:3" ht="18.75">
      <c r="B59" s="12" t="s">
        <v>61</v>
      </c>
      <c r="C59" s="13" t="s">
        <v>62</v>
      </c>
    </row>
    <row r="60" spans="2:3" ht="18.75">
      <c r="B60" s="12" t="s">
        <v>63</v>
      </c>
      <c r="C60" s="9"/>
    </row>
  </sheetData>
  <printOptions/>
  <pageMargins left="0.75" right="0.75" top="1" bottom="1" header="0" footer="0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Mercante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</dc:creator>
  <cp:keywords/>
  <dc:description/>
  <cp:lastModifiedBy>Bent</cp:lastModifiedBy>
  <cp:lastPrinted>2011-01-13T12:10:20Z</cp:lastPrinted>
  <dcterms:created xsi:type="dcterms:W3CDTF">2011-01-13T10:07:39Z</dcterms:created>
  <dcterms:modified xsi:type="dcterms:W3CDTF">2011-01-13T12:26:26Z</dcterms:modified>
  <cp:category/>
  <cp:version/>
  <cp:contentType/>
  <cp:contentStatus/>
</cp:coreProperties>
</file>