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3955" windowHeight="14850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 s="1"/>
  <c r="H19" s="1"/>
  <c r="I19" s="1"/>
  <c r="J19" s="1"/>
  <c r="K19" s="1"/>
  <c r="L19" s="1"/>
  <c r="M19" s="1"/>
  <c r="N19" s="1"/>
  <c r="D19"/>
  <c r="D20"/>
  <c r="E20" s="1"/>
  <c r="F20" s="1"/>
  <c r="G20" s="1"/>
  <c r="H20" s="1"/>
  <c r="I20" s="1"/>
  <c r="J20" s="1"/>
  <c r="K20" s="1"/>
  <c r="L20" s="1"/>
  <c r="M20" s="1"/>
  <c r="N20" s="1"/>
  <c r="E7"/>
  <c r="F7" s="1"/>
  <c r="G7" s="1"/>
  <c r="H7" s="1"/>
  <c r="I7" s="1"/>
  <c r="J7" s="1"/>
  <c r="K7" s="1"/>
  <c r="L7" s="1"/>
  <c r="M7" s="1"/>
  <c r="N7" s="1"/>
  <c r="D7"/>
  <c r="E6"/>
  <c r="F6"/>
  <c r="G6" s="1"/>
  <c r="H6" s="1"/>
  <c r="I6" s="1"/>
  <c r="J6" s="1"/>
  <c r="K6" s="1"/>
  <c r="L6" s="1"/>
  <c r="M6" s="1"/>
  <c r="N6" s="1"/>
  <c r="D6"/>
  <c r="C21"/>
  <c r="D8"/>
  <c r="C8"/>
  <c r="E8"/>
  <c r="D21" l="1"/>
  <c r="E21"/>
  <c r="N8"/>
  <c r="K8"/>
  <c r="L8"/>
  <c r="J8"/>
  <c r="H8"/>
  <c r="F8"/>
  <c r="M8"/>
  <c r="I8"/>
  <c r="G8"/>
  <c r="C3" l="1"/>
  <c r="F21"/>
  <c r="G21" l="1"/>
  <c r="H21" l="1"/>
  <c r="I21" l="1"/>
  <c r="J21" l="1"/>
  <c r="K21" l="1"/>
  <c r="L21" l="1"/>
  <c r="M21" l="1"/>
  <c r="N21"/>
  <c r="C16" l="1"/>
</calcChain>
</file>

<file path=xl/sharedStrings.xml><?xml version="1.0" encoding="utf-8"?>
<sst xmlns="http://schemas.openxmlformats.org/spreadsheetml/2006/main" count="14" uniqueCount="7">
  <si>
    <t>Omsætning</t>
  </si>
  <si>
    <t>EBITDA</t>
  </si>
  <si>
    <t>WACC</t>
  </si>
  <si>
    <t>NPV</t>
  </si>
  <si>
    <t>Vækst</t>
  </si>
  <si>
    <t>25% omsætnignsvækst og 42% margin</t>
  </si>
  <si>
    <t>2% omsætnignsvækst og 32% margin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</si>
</sst>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5">
    <xf numFmtId="0" fontId="0" fillId="0" borderId="0" xfId="0"/>
    <xf numFmtId="0" fontId="0" fillId="2" borderId="1" xfId="1" applyFont="1"/>
    <xf numFmtId="43" fontId="0" fillId="2" borderId="1" xfId="1" applyNumberFormat="1" applyFont="1"/>
    <xf numFmtId="0" fontId="0" fillId="3" borderId="0" xfId="0" applyFill="1"/>
    <xf numFmtId="9" fontId="0" fillId="3" borderId="0" xfId="0" applyNumberFormat="1" applyFill="1"/>
  </cellXfs>
  <cellStyles count="2">
    <cellStyle name="Bemærk!" xfId="1" builtinId="10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N21"/>
  <sheetViews>
    <sheetView tabSelected="1" workbookViewId="0">
      <selection activeCell="F15" sqref="F15"/>
    </sheetView>
  </sheetViews>
  <sheetFormatPr defaultRowHeight="15"/>
  <cols>
    <col min="1" max="1" width="9.140625" style="3"/>
    <col min="2" max="2" width="10.85546875" style="3" customWidth="1"/>
    <col min="3" max="3" width="9.5703125" style="3" bestFit="1" customWidth="1"/>
    <col min="4" max="16384" width="9.140625" style="3"/>
  </cols>
  <sheetData>
    <row r="2" spans="1:14">
      <c r="A2" s="3" t="s">
        <v>2</v>
      </c>
      <c r="C2" s="1" t="s">
        <v>3</v>
      </c>
      <c r="F2" s="3" t="s">
        <v>5</v>
      </c>
    </row>
    <row r="3" spans="1:14">
      <c r="A3" s="4">
        <v>0.1</v>
      </c>
      <c r="C3" s="2">
        <f>NPV(A3,C8:N8)</f>
        <v>849.37598794139308</v>
      </c>
    </row>
    <row r="4" spans="1:14">
      <c r="A4" s="3" t="s">
        <v>4</v>
      </c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</row>
    <row r="5" spans="1:14">
      <c r="A5" s="4">
        <v>0.25</v>
      </c>
    </row>
    <row r="6" spans="1:14">
      <c r="A6" s="3" t="s">
        <v>0</v>
      </c>
      <c r="C6" s="3">
        <v>100</v>
      </c>
      <c r="D6" s="3">
        <f>C6*(1+$A$5)</f>
        <v>125</v>
      </c>
      <c r="E6" s="3">
        <f t="shared" ref="E6:N6" si="0">D6*(1+$A$5)</f>
        <v>156.25</v>
      </c>
      <c r="F6" s="3">
        <f t="shared" si="0"/>
        <v>195.3125</v>
      </c>
      <c r="G6" s="3">
        <f t="shared" si="0"/>
        <v>244.140625</v>
      </c>
      <c r="H6" s="3">
        <f t="shared" si="0"/>
        <v>305.17578125</v>
      </c>
      <c r="I6" s="3">
        <f t="shared" si="0"/>
        <v>381.4697265625</v>
      </c>
      <c r="J6" s="3">
        <f t="shared" si="0"/>
        <v>476.837158203125</v>
      </c>
      <c r="K6" s="3">
        <f t="shared" si="0"/>
        <v>596.04644775390625</v>
      </c>
      <c r="L6" s="3">
        <f t="shared" si="0"/>
        <v>745.05805969238281</v>
      </c>
      <c r="M6" s="3">
        <f t="shared" si="0"/>
        <v>931.32257461547852</v>
      </c>
      <c r="N6" s="3">
        <f t="shared" si="0"/>
        <v>1164.1532182693481</v>
      </c>
    </row>
    <row r="7" spans="1:14">
      <c r="A7" s="3" t="s">
        <v>1</v>
      </c>
      <c r="C7" s="4">
        <v>0.42</v>
      </c>
      <c r="D7" s="4">
        <f>C7-1%</f>
        <v>0.41</v>
      </c>
      <c r="E7" s="4">
        <f t="shared" ref="E7:N7" si="1">D7-1%</f>
        <v>0.39999999999999997</v>
      </c>
      <c r="F7" s="4">
        <f t="shared" si="1"/>
        <v>0.38999999999999996</v>
      </c>
      <c r="G7" s="4">
        <f t="shared" si="1"/>
        <v>0.37999999999999995</v>
      </c>
      <c r="H7" s="4">
        <f t="shared" si="1"/>
        <v>0.36999999999999994</v>
      </c>
      <c r="I7" s="4">
        <f t="shared" si="1"/>
        <v>0.35999999999999993</v>
      </c>
      <c r="J7" s="4">
        <f t="shared" si="1"/>
        <v>0.34999999999999992</v>
      </c>
      <c r="K7" s="4">
        <f t="shared" si="1"/>
        <v>0.33999999999999991</v>
      </c>
      <c r="L7" s="4">
        <f t="shared" si="1"/>
        <v>0.3299999999999999</v>
      </c>
      <c r="M7" s="4">
        <f t="shared" si="1"/>
        <v>0.3199999999999999</v>
      </c>
      <c r="N7" s="4">
        <f t="shared" si="1"/>
        <v>0.30999999999999989</v>
      </c>
    </row>
    <row r="8" spans="1:14">
      <c r="A8" s="3" t="s">
        <v>1</v>
      </c>
      <c r="C8" s="3">
        <f>C6*C7</f>
        <v>42</v>
      </c>
      <c r="D8" s="3">
        <f t="shared" ref="D8:N8" si="2">D6*D7</f>
        <v>51.25</v>
      </c>
      <c r="E8" s="3">
        <f t="shared" si="2"/>
        <v>62.499999999999993</v>
      </c>
      <c r="F8" s="3">
        <f t="shared" si="2"/>
        <v>76.171874999999986</v>
      </c>
      <c r="G8" s="3">
        <f t="shared" si="2"/>
        <v>92.773437499999986</v>
      </c>
      <c r="H8" s="3">
        <f t="shared" si="2"/>
        <v>112.91503906249999</v>
      </c>
      <c r="I8" s="3">
        <f t="shared" si="2"/>
        <v>137.32910156249997</v>
      </c>
      <c r="J8" s="3">
        <f t="shared" si="2"/>
        <v>166.89300537109372</v>
      </c>
      <c r="K8" s="3">
        <f t="shared" si="2"/>
        <v>202.65579223632807</v>
      </c>
      <c r="L8" s="3">
        <f t="shared" si="2"/>
        <v>245.86915969848624</v>
      </c>
      <c r="M8" s="3">
        <f t="shared" si="2"/>
        <v>298.02322387695301</v>
      </c>
      <c r="N8" s="3">
        <f t="shared" si="2"/>
        <v>360.88749766349781</v>
      </c>
    </row>
    <row r="15" spans="1:14">
      <c r="A15" s="3" t="s">
        <v>2</v>
      </c>
      <c r="C15" s="1" t="s">
        <v>3</v>
      </c>
      <c r="F15" s="3" t="s">
        <v>6</v>
      </c>
    </row>
    <row r="16" spans="1:14">
      <c r="A16" s="4">
        <v>0.1</v>
      </c>
      <c r="C16" s="2">
        <f>NPV(A16,C21:N21)</f>
        <v>204.00335411993265</v>
      </c>
    </row>
    <row r="17" spans="1:14">
      <c r="A17" s="3" t="s">
        <v>4</v>
      </c>
      <c r="C17" s="3">
        <v>1</v>
      </c>
      <c r="D17" s="3">
        <v>2</v>
      </c>
      <c r="E17" s="3">
        <v>3</v>
      </c>
      <c r="F17" s="3">
        <v>4</v>
      </c>
      <c r="G17" s="3">
        <v>5</v>
      </c>
      <c r="H17" s="3">
        <v>6</v>
      </c>
      <c r="I17" s="3">
        <v>7</v>
      </c>
      <c r="J17" s="3">
        <v>8</v>
      </c>
      <c r="K17" s="3">
        <v>9</v>
      </c>
      <c r="L17" s="3">
        <v>10</v>
      </c>
      <c r="M17" s="3">
        <v>11</v>
      </c>
      <c r="N17" s="3">
        <v>12</v>
      </c>
    </row>
    <row r="18" spans="1:14">
      <c r="A18" s="4">
        <v>0.02</v>
      </c>
    </row>
    <row r="19" spans="1:14">
      <c r="A19" s="3" t="s">
        <v>0</v>
      </c>
      <c r="C19" s="3">
        <v>100</v>
      </c>
      <c r="D19" s="3">
        <f>C19*(1+$A$18)</f>
        <v>102</v>
      </c>
      <c r="E19" s="3">
        <f t="shared" ref="E19:N19" si="3">D19*(1+$A$18)</f>
        <v>104.04</v>
      </c>
      <c r="F19" s="3">
        <f t="shared" si="3"/>
        <v>106.1208</v>
      </c>
      <c r="G19" s="3">
        <f t="shared" si="3"/>
        <v>108.243216</v>
      </c>
      <c r="H19" s="3">
        <f t="shared" si="3"/>
        <v>110.40808032000001</v>
      </c>
      <c r="I19" s="3">
        <f t="shared" si="3"/>
        <v>112.61624192640001</v>
      </c>
      <c r="J19" s="3">
        <f t="shared" si="3"/>
        <v>114.868566764928</v>
      </c>
      <c r="K19" s="3">
        <f t="shared" si="3"/>
        <v>117.16593810022657</v>
      </c>
      <c r="L19" s="3">
        <f t="shared" si="3"/>
        <v>119.5092568622311</v>
      </c>
      <c r="M19" s="3">
        <f t="shared" si="3"/>
        <v>121.89944199947573</v>
      </c>
      <c r="N19" s="3">
        <f t="shared" si="3"/>
        <v>124.33743083946524</v>
      </c>
    </row>
    <row r="20" spans="1:14">
      <c r="A20" s="3" t="s">
        <v>1</v>
      </c>
      <c r="C20" s="4">
        <v>0.32</v>
      </c>
      <c r="D20" s="4">
        <f>C20-1%</f>
        <v>0.31</v>
      </c>
      <c r="E20" s="4">
        <f t="shared" ref="E20:N20" si="4">D20-1%</f>
        <v>0.3</v>
      </c>
      <c r="F20" s="4">
        <f t="shared" si="4"/>
        <v>0.28999999999999998</v>
      </c>
      <c r="G20" s="4">
        <f t="shared" si="4"/>
        <v>0.27999999999999997</v>
      </c>
      <c r="H20" s="4">
        <f t="shared" si="4"/>
        <v>0.26999999999999996</v>
      </c>
      <c r="I20" s="4">
        <f t="shared" si="4"/>
        <v>0.25999999999999995</v>
      </c>
      <c r="J20" s="4">
        <f t="shared" si="4"/>
        <v>0.24999999999999994</v>
      </c>
      <c r="K20" s="4">
        <f t="shared" si="4"/>
        <v>0.23999999999999994</v>
      </c>
      <c r="L20" s="4">
        <f t="shared" si="4"/>
        <v>0.22999999999999993</v>
      </c>
      <c r="M20" s="4">
        <f t="shared" si="4"/>
        <v>0.21999999999999992</v>
      </c>
      <c r="N20" s="4">
        <f t="shared" si="4"/>
        <v>0.20999999999999991</v>
      </c>
    </row>
    <row r="21" spans="1:14">
      <c r="A21" s="3" t="s">
        <v>1</v>
      </c>
      <c r="C21" s="3">
        <f>C19*C20</f>
        <v>32</v>
      </c>
      <c r="D21" s="3">
        <f t="shared" ref="D21" si="5">D19*D20</f>
        <v>31.62</v>
      </c>
      <c r="E21" s="3">
        <f t="shared" ref="E21" si="6">E19*E20</f>
        <v>31.212</v>
      </c>
      <c r="F21" s="3">
        <f t="shared" ref="F21" si="7">F19*F20</f>
        <v>30.775031999999999</v>
      </c>
      <c r="G21" s="3">
        <f t="shared" ref="G21" si="8">G19*G20</f>
        <v>30.308100479999997</v>
      </c>
      <c r="H21" s="3">
        <f t="shared" ref="H21" si="9">H19*H20</f>
        <v>29.8101816864</v>
      </c>
      <c r="I21" s="3">
        <f t="shared" ref="I21" si="10">I19*I20</f>
        <v>29.280222900863997</v>
      </c>
      <c r="J21" s="3">
        <f t="shared" ref="J21" si="11">J19*J20</f>
        <v>28.717141691231994</v>
      </c>
      <c r="K21" s="3">
        <f t="shared" ref="K21" si="12">K19*K20</f>
        <v>28.119825144054371</v>
      </c>
      <c r="L21" s="3">
        <f t="shared" ref="L21" si="13">L19*L20</f>
        <v>27.487129078313142</v>
      </c>
      <c r="M21" s="3">
        <f t="shared" ref="M21" si="14">M19*M20</f>
        <v>26.817877239884648</v>
      </c>
      <c r="N21" s="3">
        <f t="shared" ref="N21" si="15">N19*N20</f>
        <v>26.110860476287691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2011-08-02T11:45:49Z</dcterms:created>
  <dcterms:modified xsi:type="dcterms:W3CDTF">2011-08-02T11:55:29Z</dcterms:modified>
</cp:coreProperties>
</file>